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6" windowWidth="16608" windowHeight="94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4" i="1"/>
  <c r="E94"/>
  <c r="C94"/>
  <c r="B94"/>
  <c r="E88"/>
  <c r="C88"/>
  <c r="B88"/>
  <c r="E82"/>
  <c r="C82"/>
  <c r="B82"/>
  <c r="E76"/>
  <c r="C76"/>
  <c r="B76"/>
  <c r="E70"/>
  <c r="C70"/>
  <c r="B70"/>
  <c r="E64"/>
  <c r="C64"/>
  <c r="B64"/>
  <c r="E58"/>
  <c r="C58"/>
  <c r="B58"/>
  <c r="E52"/>
  <c r="C52"/>
  <c r="B52"/>
  <c r="E46"/>
  <c r="C46"/>
  <c r="B46"/>
  <c r="E40"/>
  <c r="C40"/>
  <c r="B40"/>
  <c r="E34"/>
  <c r="C34"/>
  <c r="B34"/>
  <c r="E28"/>
  <c r="C28"/>
  <c r="B28"/>
  <c r="E22"/>
  <c r="C22"/>
  <c r="B22"/>
  <c r="E16"/>
  <c r="C16"/>
  <c r="B16"/>
  <c r="E10"/>
  <c r="C10"/>
  <c r="B10"/>
</calcChain>
</file>

<file path=xl/sharedStrings.xml><?xml version="1.0" encoding="utf-8"?>
<sst xmlns="http://schemas.openxmlformats.org/spreadsheetml/2006/main" count="50" uniqueCount="50">
  <si>
    <t>diabetes mellitus</t>
  </si>
  <si>
    <t>organic dementia</t>
  </si>
  <si>
    <t>Mental and behavior disorders</t>
  </si>
  <si>
    <t>Alzheimer</t>
  </si>
  <si>
    <t>of the Nervous System</t>
  </si>
  <si>
    <t>AMI</t>
  </si>
  <si>
    <t>Cardiac Dysrythmias</t>
  </si>
  <si>
    <t>A Circ Syst</t>
  </si>
  <si>
    <t>cov-19</t>
  </si>
  <si>
    <t>Influenza</t>
  </si>
  <si>
    <t>Pneumonia</t>
  </si>
  <si>
    <t>Other Chronic obstructive pulmonary disease</t>
  </si>
  <si>
    <t>respiratory sys total</t>
  </si>
  <si>
    <t>unknown</t>
  </si>
  <si>
    <t>other</t>
  </si>
  <si>
    <t>cause of death in ns   2019 and 2020</t>
  </si>
  <si>
    <t xml:space="preserve">         2019  2020</t>
  </si>
  <si>
    <t>male    153  180</t>
  </si>
  <si>
    <t>female 147  166</t>
  </si>
  <si>
    <t>308  284</t>
  </si>
  <si>
    <t>549  511</t>
  </si>
  <si>
    <t>350  328</t>
  </si>
  <si>
    <t>570  535</t>
  </si>
  <si>
    <t>59  86</t>
  </si>
  <si>
    <t>140  173</t>
  </si>
  <si>
    <t>215  247</t>
  </si>
  <si>
    <t>242  284</t>
  </si>
  <si>
    <t>212  202</t>
  </si>
  <si>
    <t>154  140</t>
  </si>
  <si>
    <t>67  52</t>
  </si>
  <si>
    <t>98  82</t>
  </si>
  <si>
    <t>1208  1249</t>
  </si>
  <si>
    <t>1120  1085</t>
  </si>
  <si>
    <t>0  27</t>
  </si>
  <si>
    <t>0  35</t>
  </si>
  <si>
    <t>12  5</t>
  </si>
  <si>
    <t>26  5</t>
  </si>
  <si>
    <t>57  54</t>
  </si>
  <si>
    <t>79  45</t>
  </si>
  <si>
    <t>242  218</t>
  </si>
  <si>
    <t>233  201</t>
  </si>
  <si>
    <t>433   385</t>
  </si>
  <si>
    <t>420   332</t>
  </si>
  <si>
    <t>53  100</t>
  </si>
  <si>
    <t>47  48</t>
  </si>
  <si>
    <t>59  110</t>
  </si>
  <si>
    <t>67  63</t>
  </si>
  <si>
    <t>change</t>
  </si>
  <si>
    <t xml:space="preserve">Flu and Pneu </t>
  </si>
  <si>
    <t>Cov-19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</si>
</sst>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2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4"/>
  <sheetViews>
    <sheetView tabSelected="1" workbookViewId="0">
      <selection activeCell="J46" sqref="J46"/>
    </sheetView>
  </sheetViews>
  <sheetFormatPr defaultRowHeight="14.4"/>
  <cols>
    <col min="1" max="1" width="35.109375" customWidth="1"/>
  </cols>
  <sheetData>
    <row r="1" spans="1:5">
      <c r="A1" t="s">
        <v>15</v>
      </c>
    </row>
    <row r="3" spans="1:5">
      <c r="A3" t="s">
        <v>0</v>
      </c>
    </row>
    <row r="5" spans="1:5">
      <c r="A5" t="s">
        <v>16</v>
      </c>
      <c r="B5">
        <v>2019</v>
      </c>
      <c r="C5">
        <v>2020</v>
      </c>
      <c r="E5" t="s">
        <v>47</v>
      </c>
    </row>
    <row r="7" spans="1:5">
      <c r="A7" t="s">
        <v>17</v>
      </c>
      <c r="B7">
        <v>153</v>
      </c>
      <c r="C7">
        <v>180</v>
      </c>
    </row>
    <row r="9" spans="1:5">
      <c r="A9" t="s">
        <v>18</v>
      </c>
      <c r="B9">
        <v>147</v>
      </c>
      <c r="C9">
        <v>166</v>
      </c>
    </row>
    <row r="10" spans="1:5">
      <c r="B10">
        <f>B7+B9</f>
        <v>300</v>
      </c>
      <c r="C10">
        <f>C7+C9</f>
        <v>346</v>
      </c>
      <c r="E10">
        <f>C10-B10</f>
        <v>46</v>
      </c>
    </row>
    <row r="11" spans="1:5">
      <c r="A11" t="s">
        <v>1</v>
      </c>
    </row>
    <row r="13" spans="1:5">
      <c r="A13" t="s">
        <v>19</v>
      </c>
      <c r="B13">
        <v>308</v>
      </c>
      <c r="C13">
        <v>284</v>
      </c>
    </row>
    <row r="15" spans="1:5">
      <c r="A15" t="s">
        <v>20</v>
      </c>
      <c r="B15">
        <v>549</v>
      </c>
      <c r="C15">
        <v>511</v>
      </c>
    </row>
    <row r="16" spans="1:5">
      <c r="B16">
        <f>SUM(B13:B15)</f>
        <v>857</v>
      </c>
      <c r="C16">
        <f>SUM(C13:C15)</f>
        <v>795</v>
      </c>
      <c r="E16">
        <f>C16-B16</f>
        <v>-62</v>
      </c>
    </row>
    <row r="17" spans="1:5">
      <c r="A17" t="s">
        <v>2</v>
      </c>
    </row>
    <row r="19" spans="1:5">
      <c r="A19" t="s">
        <v>21</v>
      </c>
      <c r="B19">
        <v>350</v>
      </c>
      <c r="C19">
        <v>328</v>
      </c>
    </row>
    <row r="21" spans="1:5">
      <c r="A21" t="s">
        <v>22</v>
      </c>
      <c r="B21">
        <v>570</v>
      </c>
      <c r="C21">
        <v>535</v>
      </c>
    </row>
    <row r="22" spans="1:5">
      <c r="B22">
        <f>B19+B21</f>
        <v>920</v>
      </c>
      <c r="C22">
        <f>C19+C21</f>
        <v>863</v>
      </c>
      <c r="E22">
        <f>C22-B22</f>
        <v>-57</v>
      </c>
    </row>
    <row r="23" spans="1:5">
      <c r="A23" t="s">
        <v>3</v>
      </c>
    </row>
    <row r="25" spans="1:5">
      <c r="A25" t="s">
        <v>23</v>
      </c>
      <c r="B25">
        <v>59</v>
      </c>
      <c r="C25">
        <v>86</v>
      </c>
    </row>
    <row r="27" spans="1:5">
      <c r="A27" t="s">
        <v>24</v>
      </c>
      <c r="B27">
        <v>140</v>
      </c>
      <c r="C27">
        <v>173</v>
      </c>
    </row>
    <row r="28" spans="1:5">
      <c r="B28">
        <f>B27+B25</f>
        <v>199</v>
      </c>
      <c r="C28">
        <f>C27+C25</f>
        <v>259</v>
      </c>
      <c r="E28">
        <f>C28-B28</f>
        <v>60</v>
      </c>
    </row>
    <row r="29" spans="1:5">
      <c r="A29" t="s">
        <v>4</v>
      </c>
    </row>
    <row r="31" spans="1:5">
      <c r="A31" t="s">
        <v>25</v>
      </c>
      <c r="B31">
        <v>215</v>
      </c>
      <c r="C31">
        <v>247</v>
      </c>
    </row>
    <row r="33" spans="1:5">
      <c r="A33" t="s">
        <v>26</v>
      </c>
      <c r="B33">
        <v>242</v>
      </c>
      <c r="C33">
        <v>284</v>
      </c>
    </row>
    <row r="34" spans="1:5">
      <c r="B34">
        <f>B33+B31</f>
        <v>457</v>
      </c>
      <c r="C34">
        <f>C33+C31</f>
        <v>531</v>
      </c>
      <c r="E34">
        <f>C34-B34</f>
        <v>74</v>
      </c>
    </row>
    <row r="35" spans="1:5">
      <c r="A35" t="s">
        <v>5</v>
      </c>
    </row>
    <row r="37" spans="1:5">
      <c r="A37" t="s">
        <v>27</v>
      </c>
      <c r="B37">
        <v>21</v>
      </c>
      <c r="C37">
        <v>202</v>
      </c>
    </row>
    <row r="39" spans="1:5">
      <c r="A39" t="s">
        <v>28</v>
      </c>
      <c r="B39">
        <v>154</v>
      </c>
      <c r="C39">
        <v>140</v>
      </c>
    </row>
    <row r="40" spans="1:5">
      <c r="B40">
        <f>B39+B37</f>
        <v>175</v>
      </c>
      <c r="C40">
        <f>C39+C37</f>
        <v>342</v>
      </c>
      <c r="E40">
        <f>C40-B40</f>
        <v>167</v>
      </c>
    </row>
    <row r="41" spans="1:5">
      <c r="A41" t="s">
        <v>6</v>
      </c>
    </row>
    <row r="43" spans="1:5">
      <c r="A43" t="s">
        <v>29</v>
      </c>
      <c r="B43">
        <v>67</v>
      </c>
      <c r="C43">
        <v>52</v>
      </c>
    </row>
    <row r="45" spans="1:5">
      <c r="A45" t="s">
        <v>30</v>
      </c>
      <c r="B45">
        <v>98</v>
      </c>
      <c r="C45">
        <v>82</v>
      </c>
    </row>
    <row r="46" spans="1:5">
      <c r="B46">
        <f>B45+B43</f>
        <v>165</v>
      </c>
      <c r="C46">
        <f>C45+C43</f>
        <v>134</v>
      </c>
      <c r="E46">
        <f>C46-B46</f>
        <v>-31</v>
      </c>
    </row>
    <row r="47" spans="1:5">
      <c r="A47" t="s">
        <v>7</v>
      </c>
    </row>
    <row r="49" spans="1:9">
      <c r="A49" t="s">
        <v>31</v>
      </c>
      <c r="B49">
        <v>1208</v>
      </c>
      <c r="C49">
        <v>1249</v>
      </c>
    </row>
    <row r="51" spans="1:9">
      <c r="A51" t="s">
        <v>32</v>
      </c>
      <c r="B51">
        <v>1120</v>
      </c>
      <c r="C51">
        <v>1085</v>
      </c>
    </row>
    <row r="52" spans="1:9">
      <c r="B52">
        <f>B51+B49</f>
        <v>2328</v>
      </c>
      <c r="C52">
        <f>C51+C49</f>
        <v>2334</v>
      </c>
      <c r="E52">
        <f>C52-B52</f>
        <v>6</v>
      </c>
    </row>
    <row r="53" spans="1:9">
      <c r="A53" s="1" t="s">
        <v>8</v>
      </c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 t="s">
        <v>33</v>
      </c>
      <c r="B55" s="1">
        <v>0</v>
      </c>
      <c r="C55" s="1">
        <v>27</v>
      </c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 t="s">
        <v>34</v>
      </c>
      <c r="B57" s="1">
        <v>0</v>
      </c>
      <c r="C57" s="1">
        <v>35</v>
      </c>
      <c r="D57" s="1"/>
      <c r="E57" s="1"/>
      <c r="F57" s="1"/>
      <c r="G57" s="1"/>
      <c r="H57" s="1"/>
      <c r="I57" s="1"/>
    </row>
    <row r="58" spans="1:9">
      <c r="A58" s="1"/>
      <c r="B58" s="1">
        <f>B57+B55</f>
        <v>0</v>
      </c>
      <c r="C58" s="1">
        <f>C57+C55</f>
        <v>62</v>
      </c>
      <c r="D58" s="1"/>
      <c r="E58" s="1">
        <f>C58-B58</f>
        <v>62</v>
      </c>
      <c r="F58" s="1"/>
      <c r="G58" s="1" t="s">
        <v>49</v>
      </c>
      <c r="H58" s="1"/>
      <c r="I58" s="2">
        <v>62</v>
      </c>
    </row>
    <row r="59" spans="1:9">
      <c r="A59" s="1" t="s">
        <v>9</v>
      </c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 t="s">
        <v>35</v>
      </c>
      <c r="B61" s="1">
        <v>12</v>
      </c>
      <c r="C61" s="1">
        <v>5</v>
      </c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 t="s">
        <v>36</v>
      </c>
      <c r="B63" s="1">
        <v>26</v>
      </c>
      <c r="C63" s="1">
        <v>5</v>
      </c>
      <c r="D63" s="1"/>
      <c r="E63" s="1"/>
      <c r="F63" s="1"/>
      <c r="G63" s="1"/>
      <c r="H63" s="1"/>
      <c r="I63" s="1"/>
    </row>
    <row r="64" spans="1:9">
      <c r="A64" s="1"/>
      <c r="B64" s="1">
        <f>B63+B61</f>
        <v>38</v>
      </c>
      <c r="C64" s="1">
        <f>C63+C61</f>
        <v>10</v>
      </c>
      <c r="D64" s="1"/>
      <c r="E64" s="1">
        <f>C64-B64</f>
        <v>-28</v>
      </c>
      <c r="F64" s="1"/>
      <c r="G64" s="1" t="s">
        <v>48</v>
      </c>
      <c r="H64" s="1"/>
      <c r="I64" s="1">
        <f>E64+E70</f>
        <v>-65</v>
      </c>
    </row>
    <row r="65" spans="1:9">
      <c r="A65" s="1" t="s">
        <v>10</v>
      </c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 t="s">
        <v>37</v>
      </c>
      <c r="B67" s="1">
        <v>57</v>
      </c>
      <c r="C67" s="1">
        <v>54</v>
      </c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 t="s">
        <v>38</v>
      </c>
      <c r="B69" s="1">
        <v>79</v>
      </c>
      <c r="C69" s="1">
        <v>45</v>
      </c>
      <c r="D69" s="1"/>
      <c r="E69" s="1"/>
      <c r="F69" s="1"/>
      <c r="G69" s="1"/>
      <c r="H69" s="1"/>
      <c r="I69" s="1"/>
    </row>
    <row r="70" spans="1:9">
      <c r="A70" s="1"/>
      <c r="B70" s="1">
        <f>B69+B67</f>
        <v>136</v>
      </c>
      <c r="C70" s="1">
        <f>C69+C67</f>
        <v>99</v>
      </c>
      <c r="D70" s="1"/>
      <c r="E70" s="1">
        <f>C70-B70</f>
        <v>-37</v>
      </c>
      <c r="F70" s="1"/>
      <c r="G70" s="1"/>
      <c r="H70" s="1"/>
      <c r="I70" s="1"/>
    </row>
    <row r="71" spans="1:9">
      <c r="A71" t="s">
        <v>11</v>
      </c>
    </row>
    <row r="73" spans="1:9">
      <c r="A73" t="s">
        <v>39</v>
      </c>
      <c r="B73">
        <v>242</v>
      </c>
      <c r="C73">
        <v>218</v>
      </c>
    </row>
    <row r="75" spans="1:9">
      <c r="A75" t="s">
        <v>40</v>
      </c>
      <c r="B75">
        <v>233</v>
      </c>
      <c r="C75">
        <v>201</v>
      </c>
    </row>
    <row r="76" spans="1:9">
      <c r="B76">
        <f>B75+B73</f>
        <v>475</v>
      </c>
      <c r="C76">
        <f>C75+C73</f>
        <v>419</v>
      </c>
      <c r="E76">
        <f>C76-B76</f>
        <v>-56</v>
      </c>
    </row>
    <row r="77" spans="1:9">
      <c r="A77" t="s">
        <v>12</v>
      </c>
    </row>
    <row r="79" spans="1:9">
      <c r="A79" t="s">
        <v>41</v>
      </c>
      <c r="B79">
        <v>433</v>
      </c>
      <c r="C79">
        <v>385</v>
      </c>
    </row>
    <row r="81" spans="1:5">
      <c r="A81" t="s">
        <v>42</v>
      </c>
      <c r="B81">
        <v>420</v>
      </c>
      <c r="C81">
        <v>332</v>
      </c>
    </row>
    <row r="82" spans="1:5">
      <c r="B82">
        <f>B81+B79</f>
        <v>853</v>
      </c>
      <c r="C82">
        <f>C81+C79</f>
        <v>717</v>
      </c>
      <c r="E82">
        <f>C82-B82</f>
        <v>-136</v>
      </c>
    </row>
    <row r="83" spans="1:5">
      <c r="A83" t="s">
        <v>13</v>
      </c>
    </row>
    <row r="85" spans="1:5">
      <c r="A85" t="s">
        <v>43</v>
      </c>
      <c r="B85">
        <v>53</v>
      </c>
      <c r="C85">
        <v>100</v>
      </c>
    </row>
    <row r="87" spans="1:5">
      <c r="A87" t="s">
        <v>44</v>
      </c>
      <c r="B87">
        <v>47</v>
      </c>
      <c r="C87">
        <v>48</v>
      </c>
    </row>
    <row r="88" spans="1:5">
      <c r="B88">
        <f>B87+B85</f>
        <v>100</v>
      </c>
      <c r="C88">
        <f>C87+C85</f>
        <v>148</v>
      </c>
      <c r="E88">
        <f>C88-B88</f>
        <v>48</v>
      </c>
    </row>
    <row r="89" spans="1:5">
      <c r="A89" t="s">
        <v>14</v>
      </c>
    </row>
    <row r="91" spans="1:5">
      <c r="A91" t="s">
        <v>45</v>
      </c>
      <c r="B91">
        <v>59</v>
      </c>
      <c r="C91">
        <v>110</v>
      </c>
    </row>
    <row r="93" spans="1:5">
      <c r="A93" t="s">
        <v>46</v>
      </c>
      <c r="B93">
        <v>67</v>
      </c>
      <c r="C93">
        <v>63</v>
      </c>
    </row>
    <row r="94" spans="1:5">
      <c r="B94">
        <f>B93+B91</f>
        <v>126</v>
      </c>
      <c r="C94">
        <f>C93+C91</f>
        <v>173</v>
      </c>
      <c r="E94">
        <f>C94-B94</f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2022-01-26T12:19:01Z</dcterms:created>
  <dcterms:modified xsi:type="dcterms:W3CDTF">2022-01-26T16:46:38Z</dcterms:modified>
</cp:coreProperties>
</file>